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285" windowWidth="20865" windowHeight="9135"/>
  </bookViews>
  <sheets>
    <sheet name="тмц" sheetId="4" r:id="rId1"/>
    <sheet name="Лист1" sheetId="5" r:id="rId2"/>
  </sheets>
  <definedNames>
    <definedName name="_xlnm.Print_Area" localSheetId="0">тмц!$A$1:$P$22</definedName>
  </definedNames>
  <calcPr calcId="145621" refMode="R1C1"/>
</workbook>
</file>

<file path=xl/calcChain.xml><?xml version="1.0" encoding="utf-8"?>
<calcChain xmlns="http://schemas.openxmlformats.org/spreadsheetml/2006/main">
  <c r="O7" i="4" l="1"/>
  <c r="O8" i="4"/>
  <c r="O9" i="4"/>
  <c r="O10" i="4"/>
  <c r="O11" i="4"/>
  <c r="O12" i="4"/>
  <c r="O13" i="4"/>
  <c r="O14" i="4"/>
  <c r="L15" i="4" l="1"/>
  <c r="O6" i="4" l="1"/>
  <c r="O15" i="4" l="1"/>
</calcChain>
</file>

<file path=xl/sharedStrings.xml><?xml version="1.0" encoding="utf-8"?>
<sst xmlns="http://schemas.openxmlformats.org/spreadsheetml/2006/main" count="124" uniqueCount="72">
  <si>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</si>
  <si>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</si>
  <si>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</si>
  <si>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</si>
  <si>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</si>
  <si>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</si>
  <si>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</si>
  <si>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</si>
  <si>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</si>
  <si>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</si>
  <si>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</si>
  <si>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</si>
  <si>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</si>
  <si>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</si>
  <si>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</si>
  <si>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</si>
  <si>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</si>
  <si>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</si>
  <si>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</si>
  <si>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</si>
  <si>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</si>
  <si>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</si>
  <si>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</si>
  <si>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</si>
  <si>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</si>
  <si>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</si>
  <si>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</si>
  <si>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</si>
  <si>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</si>
  <si>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</si>
  <si>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График поставки товара (выполнения работ, оказания услуг), а также предполагаемый объем продукции применительно к каждому периоду</t>
  </si>
  <si>
    <t xml:space="preserve"> АО "Тамбовские коммунальные системы" </t>
  </si>
  <si>
    <t>г.Тамбов ул.Тулиновская,  5</t>
  </si>
  <si>
    <t>Товар поставляется новый, не бывший в употреблении.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</si>
  <si>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ТКС-К-016-19</t>
  </si>
  <si>
    <t>14.12.</t>
  </si>
  <si>
    <t>14.12.30.190</t>
  </si>
  <si>
    <t>14.12.30.160</t>
  </si>
  <si>
    <t>НВ000002</t>
  </si>
  <si>
    <t>НВ000184</t>
  </si>
  <si>
    <t>НЗ000032</t>
  </si>
  <si>
    <t>НК000005</t>
  </si>
  <si>
    <t>НМ000002</t>
  </si>
  <si>
    <t>НМ000005</t>
  </si>
  <si>
    <t>НМ000012</t>
  </si>
  <si>
    <t>НМ000015</t>
  </si>
  <si>
    <t>НМ000052</t>
  </si>
  <si>
    <t>Гoлoвной убор косынка</t>
  </si>
  <si>
    <t>Каска защитная с ЛОГОТИПОМ</t>
  </si>
  <si>
    <t>Очки защитные</t>
  </si>
  <si>
    <t>Респиратор РПГ-67</t>
  </si>
  <si>
    <t>Рукавицы брезентовые</t>
  </si>
  <si>
    <t>Рукавицы утепленные</t>
  </si>
  <si>
    <t>Перчатки трикотажные с частичным полимерным покрытием, манжета</t>
  </si>
  <si>
    <t>Перчатки трикотажные с полным полимерным покрытием для грубых работ, крага</t>
  </si>
  <si>
    <t>Перчатки с точечным полимерным покрытием</t>
  </si>
  <si>
    <t>ГОСТ 11372-84</t>
  </si>
  <si>
    <t>ГОСТ Р ЕН 397/А1-2010</t>
  </si>
  <si>
    <t>ГОСТ 12.4.253-2013</t>
  </si>
  <si>
    <t>ТР ТС 019/2011</t>
  </si>
  <si>
    <t>ГОСТ  ЕN 388 - 2012. ГОСТ  ЕN 407 - 2012</t>
  </si>
  <si>
    <t>ГОСТ 12.4.010-75</t>
  </si>
  <si>
    <t>ГОСТ 12.4.252-2013, ГОСТ 12.4.183-91,ГОСТ ЕN 388-2011</t>
  </si>
  <si>
    <t>ГОСТ 12.4.252-2013, ГОСТ 12.4.183-91,ГОСТ ЕN 388-2012</t>
  </si>
  <si>
    <t>ГОСТ 12.4.252-2013</t>
  </si>
  <si>
    <t>шт</t>
  </si>
  <si>
    <t>пар</t>
  </si>
  <si>
    <t>14.12.30.150</t>
  </si>
  <si>
    <t>14.19.13.000</t>
  </si>
  <si>
    <t>14.19.</t>
  </si>
  <si>
    <t>июль- декабрь 2019 г.</t>
  </si>
  <si>
    <t>цвет: 5-белый, 75-оранжевый</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</si>
</sst>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1" x14ac:knownFonts="1">
    <font>
      <sz val="10"/>
      <name val="Arial"/>
    </font>
    <font>
      <sz val="10"/>
      <name val="Arial"/>
      <family val="2"/>
      <charset val="204"/>
    </font>
    <font>
      <b/>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
      <sz val="11"/>
      <color indexed="8"/>
      <name val="Calibri"/>
      <family val="2"/>
      <charset val="204"/>
    </font>
    <font>
      <sz val="10"/>
      <name val="Times New Roman"/>
      <family val="1"/>
      <charset val="204"/>
    </font>
    <font>
      <sz val="14"/>
      <color rgb="FFFF0000"/>
      <name val="Arial"/>
      <family val="2"/>
      <charset val="204"/>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s>
  <cellStyleXfs count="3">
    <xf numFmtId="0" fontId="0" fillId="0" borderId="0" applyNumberFormat="0" applyFill="0" applyBorder="0" applyAlignment="0" applyProtection="0"/>
    <xf numFmtId="0" fontId="5" fillId="0" borderId="0"/>
    <xf numFmtId="0" fontId="8" fillId="0" borderId="0"/>
  </cellStyleXfs>
  <cellXfs count="33">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horizontal="right"/>
    </xf>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left" vertical="center"/>
    </xf>
    <xf numFmtId="0" fontId="9" fillId="3" borderId="1" xfId="2" applyFont="1" applyFill="1" applyBorder="1" applyAlignment="1">
      <alignment horizontal="center" vertical="center" wrapText="1"/>
    </xf>
    <xf numFmtId="3" fontId="2" fillId="0" borderId="1" xfId="0" applyNumberFormat="1" applyFont="1" applyFill="1" applyBorder="1" applyAlignment="1" applyProtection="1">
      <alignment horizontal="center" vertical="center" wrapText="1"/>
    </xf>
    <xf numFmtId="0" fontId="2" fillId="2" borderId="6" xfId="0" applyNumberFormat="1" applyFont="1" applyFill="1" applyBorder="1" applyAlignment="1" applyProtection="1">
      <alignment horizontal="center" vertical="center" wrapText="1"/>
    </xf>
    <xf numFmtId="0" fontId="0" fillId="3" borderId="1" xfId="0" applyFont="1" applyFill="1" applyBorder="1" applyAlignment="1">
      <alignment horizontal="center" vertical="center" wrapText="1"/>
    </xf>
    <xf numFmtId="0" fontId="0" fillId="0" borderId="1" xfId="0" applyFont="1" applyBorder="1" applyAlignment="1">
      <alignment horizontal="center" vertical="center" wrapText="1"/>
    </xf>
    <xf numFmtId="0" fontId="1" fillId="0" borderId="1" xfId="0" applyFont="1" applyBorder="1" applyAlignment="1">
      <alignment horizontal="center" vertical="center" wrapText="1"/>
    </xf>
    <xf numFmtId="17" fontId="1" fillId="0" borderId="1" xfId="0" applyNumberFormat="1" applyFont="1" applyBorder="1" applyAlignment="1">
      <alignment horizontal="center" vertical="center" wrapText="1"/>
    </xf>
    <xf numFmtId="164" fontId="0" fillId="0" borderId="1" xfId="0" applyNumberFormat="1" applyFont="1" applyBorder="1" applyAlignment="1">
      <alignment horizontal="center" vertical="center" wrapText="1"/>
    </xf>
    <xf numFmtId="164" fontId="9" fillId="2" borderId="4" xfId="0" applyNumberFormat="1" applyFont="1" applyFill="1" applyBorder="1" applyAlignment="1" applyProtection="1">
      <alignment horizontal="center" vertical="center" wrapText="1"/>
    </xf>
    <xf numFmtId="0" fontId="6" fillId="2" borderId="4" xfId="0" applyNumberFormat="1" applyFont="1" applyFill="1" applyBorder="1" applyAlignment="1" applyProtection="1">
      <alignment horizontal="center" vertical="center" wrapText="1"/>
    </xf>
    <xf numFmtId="0" fontId="10" fillId="3" borderId="1" xfId="0" applyFont="1" applyFill="1" applyBorder="1" applyAlignment="1">
      <alignment horizontal="center" vertical="center" wrapText="1"/>
    </xf>
    <xf numFmtId="0" fontId="2" fillId="3"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left" vertical="center" wrapText="1"/>
    </xf>
    <xf numFmtId="0" fontId="2" fillId="0" borderId="1" xfId="0" applyNumberFormat="1" applyFont="1" applyFill="1" applyBorder="1" applyAlignment="1" applyProtection="1">
      <alignment horizontal="right" vertical="center" wrapText="1"/>
    </xf>
    <xf numFmtId="0" fontId="6" fillId="0" borderId="1" xfId="0" applyNumberFormat="1" applyFont="1" applyFill="1" applyBorder="1" applyAlignment="1" applyProtection="1">
      <alignment vertical="center" wrapText="1"/>
    </xf>
    <xf numFmtId="0" fontId="7" fillId="2" borderId="3" xfId="0" applyNumberFormat="1" applyFont="1" applyFill="1" applyBorder="1" applyAlignment="1" applyProtection="1">
      <alignment horizontal="center" vertical="center" wrapText="1"/>
    </xf>
    <xf numFmtId="0" fontId="7" fillId="2" borderId="4"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left" vertical="center" wrapText="1"/>
    </xf>
    <xf numFmtId="0" fontId="6" fillId="0" borderId="1" xfId="1" applyFont="1" applyFill="1" applyBorder="1" applyAlignment="1">
      <alignment horizontal="left" vertical="center" wrapText="1"/>
    </xf>
  </cellXfs>
  <cellStyles count="3">
    <cellStyle name="Excel Built-in Normal_ЕНС_ЕБЦ_20120113" xfId="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4"/>
  <sheetViews>
    <sheetView tabSelected="1" view="pageBreakPreview" zoomScale="80" zoomScaleNormal="86" zoomScaleSheetLayoutView="80" workbookViewId="0">
      <selection activeCell="D3" sqref="D3"/>
    </sheetView>
  </sheetViews>
  <sheetFormatPr defaultColWidth="8.85546875" defaultRowHeight="12.75" x14ac:dyDescent="0.2"/>
  <cols>
    <col min="1" max="2" width="6.85546875" customWidth="1"/>
    <col min="3" max="4" width="12.42578125" customWidth="1"/>
    <col min="5" max="5" width="11.5703125" customWidth="1"/>
    <col min="6" max="6" width="20.7109375" style="1" customWidth="1"/>
    <col min="7" max="7" width="26" style="1" customWidth="1"/>
    <col min="8" max="8" width="11.28515625" style="1" customWidth="1"/>
    <col min="9" max="10" width="17.42578125" style="1" customWidth="1"/>
    <col min="11" max="11" width="14.140625" style="1" customWidth="1"/>
    <col min="12" max="12" width="12.85546875" customWidth="1"/>
    <col min="13" max="13" width="21" customWidth="1"/>
    <col min="14" max="15" width="15.7109375" customWidth="1"/>
    <col min="16" max="16" width="21.42578125" customWidth="1"/>
  </cols>
  <sheetData>
    <row r="1" spans="1:16" ht="18.75" customHeight="1" x14ac:dyDescent="0.2">
      <c r="P1" s="9" t="s">
        <v>12</v>
      </c>
    </row>
    <row r="2" spans="1:16" ht="42.75" customHeight="1" x14ac:dyDescent="0.2">
      <c r="A2" s="8" t="s">
        <v>13</v>
      </c>
      <c r="B2" s="8"/>
      <c r="C2" s="6"/>
      <c r="D2" s="6"/>
      <c r="E2" s="6"/>
      <c r="F2" s="6"/>
      <c r="G2" s="6"/>
      <c r="H2" s="6"/>
      <c r="I2" s="6"/>
      <c r="J2" s="6"/>
      <c r="K2" s="6"/>
      <c r="L2" s="6"/>
      <c r="M2" s="6"/>
      <c r="N2" s="6"/>
      <c r="O2" s="6"/>
      <c r="P2" s="6"/>
    </row>
    <row r="3" spans="1:16" ht="25.5" customHeight="1" x14ac:dyDescent="0.2">
      <c r="A3" s="7" t="s">
        <v>9</v>
      </c>
      <c r="B3" s="7"/>
      <c r="C3" s="6"/>
      <c r="D3" s="6"/>
      <c r="E3" s="23" t="s">
        <v>34</v>
      </c>
      <c r="F3" s="23"/>
      <c r="G3" s="23"/>
      <c r="H3" s="23"/>
      <c r="I3" s="23"/>
      <c r="J3" s="23"/>
      <c r="K3" s="23"/>
      <c r="L3" s="23"/>
      <c r="M3" s="6"/>
      <c r="N3" s="6"/>
      <c r="O3" s="6"/>
      <c r="P3" s="6"/>
    </row>
    <row r="4" spans="1:16" ht="36" customHeight="1" x14ac:dyDescent="0.2">
      <c r="M4" s="24" t="s">
        <v>30</v>
      </c>
      <c r="N4" s="29" t="s">
        <v>28</v>
      </c>
      <c r="O4" s="29" t="s">
        <v>27</v>
      </c>
      <c r="P4" s="24" t="s">
        <v>10</v>
      </c>
    </row>
    <row r="5" spans="1:16" ht="96.75" customHeight="1" x14ac:dyDescent="0.2">
      <c r="A5" s="4" t="s">
        <v>14</v>
      </c>
      <c r="B5" s="4" t="s">
        <v>15</v>
      </c>
      <c r="C5" s="2" t="s">
        <v>25</v>
      </c>
      <c r="D5" s="2" t="s">
        <v>26</v>
      </c>
      <c r="E5" s="2" t="s">
        <v>6</v>
      </c>
      <c r="F5" s="2" t="s">
        <v>2</v>
      </c>
      <c r="G5" s="2" t="s">
        <v>1</v>
      </c>
      <c r="H5" s="2" t="s">
        <v>7</v>
      </c>
      <c r="I5" s="2" t="s">
        <v>4</v>
      </c>
      <c r="J5" s="2" t="s">
        <v>8</v>
      </c>
      <c r="K5" s="2" t="s">
        <v>5</v>
      </c>
      <c r="L5" s="2" t="s">
        <v>3</v>
      </c>
      <c r="M5" s="25"/>
      <c r="N5" s="30"/>
      <c r="O5" s="30"/>
      <c r="P5" s="25"/>
    </row>
    <row r="6" spans="1:16" ht="53.25" customHeight="1" x14ac:dyDescent="0.2">
      <c r="A6" s="2">
        <v>1</v>
      </c>
      <c r="B6" s="2">
        <v>1</v>
      </c>
      <c r="C6" s="18" t="s">
        <v>36</v>
      </c>
      <c r="D6" s="16" t="s">
        <v>35</v>
      </c>
      <c r="E6" s="16" t="s">
        <v>38</v>
      </c>
      <c r="F6" s="16" t="s">
        <v>47</v>
      </c>
      <c r="G6" s="16" t="s">
        <v>56</v>
      </c>
      <c r="H6" s="16" t="s">
        <v>65</v>
      </c>
      <c r="I6" s="15" t="s">
        <v>31</v>
      </c>
      <c r="J6" s="15" t="s">
        <v>31</v>
      </c>
      <c r="K6" s="12" t="s">
        <v>32</v>
      </c>
      <c r="L6" s="16">
        <v>25</v>
      </c>
      <c r="M6" s="21" t="s">
        <v>70</v>
      </c>
      <c r="N6" s="19">
        <v>85</v>
      </c>
      <c r="O6" s="20">
        <f>N6*L6</f>
        <v>2125</v>
      </c>
      <c r="P6" s="14"/>
    </row>
    <row r="7" spans="1:16" ht="49.5" customHeight="1" x14ac:dyDescent="0.2">
      <c r="A7" s="2">
        <v>2</v>
      </c>
      <c r="B7" s="2">
        <v>1</v>
      </c>
      <c r="C7" s="18" t="s">
        <v>37</v>
      </c>
      <c r="D7" s="16" t="s">
        <v>35</v>
      </c>
      <c r="E7" s="16" t="s">
        <v>39</v>
      </c>
      <c r="F7" s="16" t="s">
        <v>48</v>
      </c>
      <c r="G7" s="16" t="s">
        <v>57</v>
      </c>
      <c r="H7" s="16" t="s">
        <v>65</v>
      </c>
      <c r="I7" s="15" t="s">
        <v>31</v>
      </c>
      <c r="J7" s="15" t="s">
        <v>31</v>
      </c>
      <c r="K7" s="12" t="s">
        <v>32</v>
      </c>
      <c r="L7" s="16">
        <v>80</v>
      </c>
      <c r="M7" s="21" t="s">
        <v>70</v>
      </c>
      <c r="N7" s="19">
        <v>1011</v>
      </c>
      <c r="O7" s="20">
        <f t="shared" ref="O7:O14" si="0">N7*L7</f>
        <v>80880</v>
      </c>
      <c r="P7" s="22" t="s">
        <v>71</v>
      </c>
    </row>
    <row r="8" spans="1:16" ht="49.5" customHeight="1" x14ac:dyDescent="0.2">
      <c r="A8" s="2">
        <v>3</v>
      </c>
      <c r="B8" s="2">
        <v>1</v>
      </c>
      <c r="C8" s="18" t="s">
        <v>35</v>
      </c>
      <c r="D8" s="16" t="s">
        <v>35</v>
      </c>
      <c r="E8" s="16" t="s">
        <v>40</v>
      </c>
      <c r="F8" s="16" t="s">
        <v>49</v>
      </c>
      <c r="G8" s="16" t="s">
        <v>58</v>
      </c>
      <c r="H8" s="16" t="s">
        <v>65</v>
      </c>
      <c r="I8" s="15" t="s">
        <v>31</v>
      </c>
      <c r="J8" s="15" t="s">
        <v>31</v>
      </c>
      <c r="K8" s="12" t="s">
        <v>32</v>
      </c>
      <c r="L8" s="16">
        <v>30</v>
      </c>
      <c r="M8" s="21" t="s">
        <v>70</v>
      </c>
      <c r="N8" s="19">
        <v>150</v>
      </c>
      <c r="O8" s="20">
        <f t="shared" si="0"/>
        <v>4500</v>
      </c>
      <c r="P8" s="14"/>
    </row>
    <row r="9" spans="1:16" ht="48.75" customHeight="1" x14ac:dyDescent="0.2">
      <c r="A9" s="2">
        <v>4</v>
      </c>
      <c r="B9" s="2">
        <v>1</v>
      </c>
      <c r="C9" s="18" t="s">
        <v>35</v>
      </c>
      <c r="D9" s="16" t="s">
        <v>35</v>
      </c>
      <c r="E9" s="16" t="s">
        <v>41</v>
      </c>
      <c r="F9" s="16" t="s">
        <v>50</v>
      </c>
      <c r="G9" s="16" t="s">
        <v>59</v>
      </c>
      <c r="H9" s="16" t="s">
        <v>65</v>
      </c>
      <c r="I9" s="15" t="s">
        <v>31</v>
      </c>
      <c r="J9" s="15" t="s">
        <v>31</v>
      </c>
      <c r="K9" s="12" t="s">
        <v>32</v>
      </c>
      <c r="L9" s="16">
        <v>30</v>
      </c>
      <c r="M9" s="21" t="s">
        <v>70</v>
      </c>
      <c r="N9" s="19">
        <v>290</v>
      </c>
      <c r="O9" s="20">
        <f t="shared" si="0"/>
        <v>8700</v>
      </c>
      <c r="P9" s="14"/>
    </row>
    <row r="10" spans="1:16" ht="50.25" customHeight="1" x14ac:dyDescent="0.2">
      <c r="A10" s="2">
        <v>5</v>
      </c>
      <c r="B10" s="2">
        <v>1</v>
      </c>
      <c r="C10" s="18" t="s">
        <v>67</v>
      </c>
      <c r="D10" s="16" t="s">
        <v>35</v>
      </c>
      <c r="E10" s="16" t="s">
        <v>42</v>
      </c>
      <c r="F10" s="16" t="s">
        <v>51</v>
      </c>
      <c r="G10" s="16" t="s">
        <v>60</v>
      </c>
      <c r="H10" s="16" t="s">
        <v>66</v>
      </c>
      <c r="I10" s="15" t="s">
        <v>31</v>
      </c>
      <c r="J10" s="15" t="s">
        <v>31</v>
      </c>
      <c r="K10" s="12" t="s">
        <v>32</v>
      </c>
      <c r="L10" s="16">
        <v>1200</v>
      </c>
      <c r="M10" s="21" t="s">
        <v>70</v>
      </c>
      <c r="N10" s="19">
        <v>34</v>
      </c>
      <c r="O10" s="20">
        <f t="shared" si="0"/>
        <v>40800</v>
      </c>
      <c r="P10" s="14"/>
    </row>
    <row r="11" spans="1:16" ht="50.25" customHeight="1" x14ac:dyDescent="0.2">
      <c r="A11" s="2">
        <v>6</v>
      </c>
      <c r="B11" s="2">
        <v>1</v>
      </c>
      <c r="C11" s="18" t="s">
        <v>36</v>
      </c>
      <c r="D11" s="16" t="s">
        <v>35</v>
      </c>
      <c r="E11" s="16" t="s">
        <v>43</v>
      </c>
      <c r="F11" s="16" t="s">
        <v>52</v>
      </c>
      <c r="G11" s="16" t="s">
        <v>61</v>
      </c>
      <c r="H11" s="16" t="s">
        <v>66</v>
      </c>
      <c r="I11" s="15" t="s">
        <v>31</v>
      </c>
      <c r="J11" s="15" t="s">
        <v>31</v>
      </c>
      <c r="K11" s="12" t="s">
        <v>32</v>
      </c>
      <c r="L11" s="16">
        <v>400</v>
      </c>
      <c r="M11" s="21" t="s">
        <v>70</v>
      </c>
      <c r="N11" s="19">
        <v>45</v>
      </c>
      <c r="O11" s="20">
        <f t="shared" si="0"/>
        <v>18000</v>
      </c>
      <c r="P11" s="14"/>
    </row>
    <row r="12" spans="1:16" ht="75.75" customHeight="1" x14ac:dyDescent="0.2">
      <c r="A12" s="2">
        <v>7</v>
      </c>
      <c r="B12" s="2">
        <v>1</v>
      </c>
      <c r="C12" s="18" t="s">
        <v>67</v>
      </c>
      <c r="D12" s="16" t="s">
        <v>35</v>
      </c>
      <c r="E12" s="16" t="s">
        <v>44</v>
      </c>
      <c r="F12" s="16" t="s">
        <v>53</v>
      </c>
      <c r="G12" s="16" t="s">
        <v>62</v>
      </c>
      <c r="H12" s="16" t="s">
        <v>66</v>
      </c>
      <c r="I12" s="15" t="s">
        <v>31</v>
      </c>
      <c r="J12" s="15" t="s">
        <v>31</v>
      </c>
      <c r="K12" s="12" t="s">
        <v>32</v>
      </c>
      <c r="L12" s="16">
        <v>400</v>
      </c>
      <c r="M12" s="21" t="s">
        <v>70</v>
      </c>
      <c r="N12" s="19">
        <v>27.75</v>
      </c>
      <c r="O12" s="20">
        <f t="shared" si="0"/>
        <v>11100</v>
      </c>
      <c r="P12" s="14"/>
    </row>
    <row r="13" spans="1:16" ht="70.5" customHeight="1" x14ac:dyDescent="0.2">
      <c r="A13" s="2">
        <v>8</v>
      </c>
      <c r="B13" s="2">
        <v>1</v>
      </c>
      <c r="C13" s="18" t="s">
        <v>36</v>
      </c>
      <c r="D13" s="16" t="s">
        <v>35</v>
      </c>
      <c r="E13" s="16" t="s">
        <v>45</v>
      </c>
      <c r="F13" s="16" t="s">
        <v>54</v>
      </c>
      <c r="G13" s="16" t="s">
        <v>63</v>
      </c>
      <c r="H13" s="16" t="s">
        <v>66</v>
      </c>
      <c r="I13" s="15" t="s">
        <v>31</v>
      </c>
      <c r="J13" s="15" t="s">
        <v>31</v>
      </c>
      <c r="K13" s="12" t="s">
        <v>32</v>
      </c>
      <c r="L13" s="16">
        <v>1800</v>
      </c>
      <c r="M13" s="21" t="s">
        <v>70</v>
      </c>
      <c r="N13" s="19">
        <v>115</v>
      </c>
      <c r="O13" s="20">
        <f t="shared" si="0"/>
        <v>207000</v>
      </c>
      <c r="P13" s="14"/>
    </row>
    <row r="14" spans="1:16" ht="60" customHeight="1" x14ac:dyDescent="0.2">
      <c r="A14" s="2">
        <v>9</v>
      </c>
      <c r="B14" s="2">
        <v>1</v>
      </c>
      <c r="C14" s="18" t="s">
        <v>68</v>
      </c>
      <c r="D14" s="17" t="s">
        <v>69</v>
      </c>
      <c r="E14" s="16" t="s">
        <v>46</v>
      </c>
      <c r="F14" s="16" t="s">
        <v>55</v>
      </c>
      <c r="G14" s="16" t="s">
        <v>64</v>
      </c>
      <c r="H14" s="16" t="s">
        <v>66</v>
      </c>
      <c r="I14" s="15" t="s">
        <v>31</v>
      </c>
      <c r="J14" s="15" t="s">
        <v>31</v>
      </c>
      <c r="K14" s="12" t="s">
        <v>32</v>
      </c>
      <c r="L14" s="16">
        <v>1200</v>
      </c>
      <c r="M14" s="21" t="s">
        <v>70</v>
      </c>
      <c r="N14" s="19">
        <v>15</v>
      </c>
      <c r="O14" s="20">
        <f t="shared" si="0"/>
        <v>18000</v>
      </c>
      <c r="P14" s="14"/>
    </row>
    <row r="15" spans="1:16" ht="20.25" customHeight="1" x14ac:dyDescent="0.2">
      <c r="A15" s="27" t="s">
        <v>0</v>
      </c>
      <c r="B15" s="27"/>
      <c r="C15" s="27"/>
      <c r="D15" s="27"/>
      <c r="E15" s="27"/>
      <c r="F15" s="27"/>
      <c r="G15" s="27"/>
      <c r="H15" s="27"/>
      <c r="I15" s="27"/>
      <c r="J15" s="27"/>
      <c r="K15" s="27"/>
      <c r="L15" s="13">
        <f>SUM(L6:L14)</f>
        <v>5165</v>
      </c>
      <c r="M15" s="3"/>
      <c r="N15" s="16"/>
      <c r="O15" s="5">
        <f>SUM(O6:O14)</f>
        <v>391105</v>
      </c>
      <c r="P15" s="5"/>
    </row>
    <row r="17" spans="1:16" ht="74.25" customHeight="1" x14ac:dyDescent="0.2">
      <c r="A17" s="26" t="s">
        <v>24</v>
      </c>
      <c r="B17" s="26"/>
      <c r="C17" s="26"/>
      <c r="D17" s="28" t="s">
        <v>11</v>
      </c>
      <c r="E17" s="28"/>
      <c r="F17" s="28"/>
      <c r="G17" s="28"/>
      <c r="H17" s="28"/>
      <c r="I17" s="28"/>
      <c r="J17" s="28"/>
      <c r="K17" s="28"/>
      <c r="L17" s="28"/>
      <c r="M17" s="28"/>
      <c r="N17" s="28"/>
      <c r="O17" s="28"/>
      <c r="P17" s="28"/>
    </row>
    <row r="18" spans="1:16" ht="59.25" customHeight="1" x14ac:dyDescent="0.2">
      <c r="A18" s="26" t="s">
        <v>18</v>
      </c>
      <c r="B18" s="26"/>
      <c r="C18" s="26"/>
      <c r="D18" s="28" t="s">
        <v>17</v>
      </c>
      <c r="E18" s="28"/>
      <c r="F18" s="28"/>
      <c r="G18" s="28"/>
      <c r="H18" s="28"/>
      <c r="I18" s="28"/>
      <c r="J18" s="28"/>
      <c r="K18" s="28"/>
      <c r="L18" s="28"/>
      <c r="M18" s="28"/>
      <c r="N18" s="28"/>
      <c r="O18" s="28"/>
      <c r="P18" s="28"/>
    </row>
    <row r="19" spans="1:16" ht="54" customHeight="1" x14ac:dyDescent="0.2">
      <c r="A19" s="26" t="s">
        <v>20</v>
      </c>
      <c r="B19" s="26"/>
      <c r="C19" s="26"/>
      <c r="D19" s="28" t="s">
        <v>19</v>
      </c>
      <c r="E19" s="28"/>
      <c r="F19" s="28"/>
      <c r="G19" s="28"/>
      <c r="H19" s="28"/>
      <c r="I19" s="28"/>
      <c r="J19" s="28"/>
      <c r="K19" s="28"/>
      <c r="L19" s="28"/>
      <c r="M19" s="28"/>
      <c r="N19" s="28"/>
      <c r="O19" s="28"/>
      <c r="P19" s="28"/>
    </row>
    <row r="20" spans="1:16" ht="47.25" customHeight="1" x14ac:dyDescent="0.2">
      <c r="A20" s="26" t="s">
        <v>21</v>
      </c>
      <c r="B20" s="26"/>
      <c r="C20" s="26"/>
      <c r="D20" s="28" t="s">
        <v>16</v>
      </c>
      <c r="E20" s="28"/>
      <c r="F20" s="28"/>
      <c r="G20" s="28"/>
      <c r="H20" s="28"/>
      <c r="I20" s="28"/>
      <c r="J20" s="28"/>
      <c r="K20" s="28"/>
      <c r="L20" s="28"/>
      <c r="M20" s="28"/>
      <c r="N20" s="28"/>
      <c r="O20" s="28"/>
      <c r="P20" s="28"/>
    </row>
    <row r="21" spans="1:16" ht="227.25" customHeight="1" x14ac:dyDescent="0.2">
      <c r="A21" s="31" t="s">
        <v>22</v>
      </c>
      <c r="B21" s="31"/>
      <c r="C21" s="31"/>
      <c r="D21" s="32" t="s">
        <v>29</v>
      </c>
      <c r="E21" s="32"/>
      <c r="F21" s="32"/>
      <c r="G21" s="32"/>
      <c r="H21" s="32"/>
      <c r="I21" s="32"/>
      <c r="J21" s="32"/>
      <c r="K21" s="32"/>
      <c r="L21" s="32"/>
      <c r="M21" s="32"/>
      <c r="N21" s="32"/>
      <c r="O21" s="32"/>
      <c r="P21" s="32"/>
    </row>
    <row r="22" spans="1:16" ht="108.75" customHeight="1" x14ac:dyDescent="0.2">
      <c r="A22" s="31" t="s">
        <v>23</v>
      </c>
      <c r="B22" s="31"/>
      <c r="C22" s="31"/>
      <c r="D22" s="32" t="s">
        <v>33</v>
      </c>
      <c r="E22" s="32"/>
      <c r="F22" s="32"/>
      <c r="G22" s="32"/>
      <c r="H22" s="32"/>
      <c r="I22" s="32"/>
      <c r="J22" s="32"/>
      <c r="K22" s="32"/>
      <c r="L22" s="32"/>
      <c r="M22" s="32"/>
      <c r="N22" s="32"/>
      <c r="O22" s="32"/>
      <c r="P22" s="32"/>
    </row>
    <row r="23" spans="1:16" ht="15" x14ac:dyDescent="0.25">
      <c r="C23" s="10"/>
      <c r="D23" s="10"/>
      <c r="E23" s="10"/>
      <c r="F23" s="11"/>
      <c r="G23" s="11"/>
      <c r="H23" s="11"/>
      <c r="I23" s="11"/>
    </row>
    <row r="24" spans="1:16" ht="15" x14ac:dyDescent="0.25">
      <c r="C24" s="10"/>
      <c r="D24" s="10"/>
      <c r="E24" s="10"/>
      <c r="F24" s="11"/>
      <c r="G24" s="11"/>
      <c r="H24" s="11"/>
      <c r="I24" s="11"/>
    </row>
  </sheetData>
  <mergeCells count="18">
    <mergeCell ref="A22:C22"/>
    <mergeCell ref="D22:P22"/>
    <mergeCell ref="A20:C20"/>
    <mergeCell ref="A18:C18"/>
    <mergeCell ref="A21:C21"/>
    <mergeCell ref="D21:P21"/>
    <mergeCell ref="D18:P18"/>
    <mergeCell ref="D19:P19"/>
    <mergeCell ref="D20:P20"/>
    <mergeCell ref="E3:L3"/>
    <mergeCell ref="P4:P5"/>
    <mergeCell ref="A17:C17"/>
    <mergeCell ref="A19:C19"/>
    <mergeCell ref="A15:K15"/>
    <mergeCell ref="D17:P17"/>
    <mergeCell ref="N4:N5"/>
    <mergeCell ref="O4:O5"/>
    <mergeCell ref="M4:M5"/>
  </mergeCells>
  <pageMargins left="0.7" right="0.7"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тмц</vt:lpstr>
      <vt:lpstr>Лист1</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2019-04-04T11:59:15Z</dcterms:modified>
</cp:coreProperties>
</file>